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rbozicevic\Documents\JeN\GRAD SLUNJ\2025. GODINA\IGRALIŠTE - GRADSKO KUPALIŠTE\"/>
    </mc:Choice>
  </mc:AlternateContent>
  <xr:revisionPtr revIDLastSave="0" documentId="13_ncr:1_{F6090E2C-0020-4387-A62F-19BC041FA46A}" xr6:coauthVersionLast="47" xr6:coauthVersionMax="47" xr10:uidLastSave="{00000000-0000-0000-0000-000000000000}"/>
  <bookViews>
    <workbookView xWindow="-120" yWindow="-120" windowWidth="29040" windowHeight="15720" xr2:uid="{00000000-000D-0000-FFFF-FFFF00000000}"/>
  </bookViews>
  <sheets>
    <sheet name="Troškovnik 2 - oprema" sheetId="5" r:id="rId1"/>
  </sheet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5" l="1"/>
  <c r="F22" i="5"/>
  <c r="F19" i="5"/>
  <c r="F17" i="5"/>
  <c r="F15" i="5"/>
  <c r="F13" i="5"/>
  <c r="F27" i="5" s="1"/>
  <c r="F31" i="5" s="1"/>
  <c r="F8" i="5"/>
  <c r="F9" i="5" s="1"/>
  <c r="F30" i="5" s="1"/>
  <c r="F32" i="5" s="1"/>
  <c r="F33" i="5" l="1"/>
  <c r="F34" i="5" s="1"/>
</calcChain>
</file>

<file path=xl/sharedStrings.xml><?xml version="1.0" encoding="utf-8"?>
<sst xmlns="http://schemas.openxmlformats.org/spreadsheetml/2006/main" count="49" uniqueCount="39">
  <si>
    <t xml:space="preserve">Investitor: GRAD SLUNJ , TRG DR. FRANJE TUĐMANA 12, 47240    SLUNJ, OIB: 33366502542  </t>
  </si>
  <si>
    <t>br.st</t>
  </si>
  <si>
    <t>opis radova</t>
  </si>
  <si>
    <t>jed.mj.</t>
  </si>
  <si>
    <t xml:space="preserve">količina </t>
  </si>
  <si>
    <t>jed. cijena</t>
  </si>
  <si>
    <t xml:space="preserve">iznos </t>
  </si>
  <si>
    <t>PODOPOLAGAČKI RADOVI</t>
  </si>
  <si>
    <t>1.1.</t>
  </si>
  <si>
    <t>Obračun radova:
Rad se obračunava po m2 podloge</t>
  </si>
  <si>
    <t>m2</t>
  </si>
  <si>
    <t>UKUPNO PODOPOLAGAČKI RADOVI</t>
  </si>
  <si>
    <t xml:space="preserve">MONTAŽNI RADOVI </t>
  </si>
  <si>
    <t>2.2.</t>
  </si>
  <si>
    <t>Obračun radova: po komadu</t>
  </si>
  <si>
    <t>kom</t>
  </si>
  <si>
    <t>2.1.</t>
  </si>
  <si>
    <t>2.3.</t>
  </si>
  <si>
    <t>2.4.</t>
  </si>
  <si>
    <t>2.7.</t>
  </si>
  <si>
    <t xml:space="preserve">
KLUPA S NASLONOM
</t>
  </si>
  <si>
    <t xml:space="preserve">Klupa s naslonom napravljena je od čelične konstrukcije obrađene cinčanjem i plastifikacijom. Naslon i sjedalica su napravljeni od drvenih letvica koje su obrađene zaštitnim premazima protiv utjecaja atmosferilija.  Dimenzije klupe su su 200d 50š 100v s tolerancijom ± 5 % cm. Klupa se temelji na prije pripremljen temelj. Klupa u potpunosti mora biti izvedena po Normi HRN EN 1176 ili jednakovrijedno.                                                                                                                </t>
  </si>
  <si>
    <t xml:space="preserve">
DOBAVA I UGRADNJA 
</t>
  </si>
  <si>
    <t>Obračun radova: po kompletu</t>
  </si>
  <si>
    <t>kpl</t>
  </si>
  <si>
    <t>UKUPNO 2. MONTAŽNI RADOVI</t>
  </si>
  <si>
    <t>REKAPITULACIJA</t>
  </si>
  <si>
    <t xml:space="preserve">1. PODOPOLAGAČKI RADOVI </t>
  </si>
  <si>
    <t>2. MONTAŽNI RADOVI - OPREMA DJEČJEG IGRALIŠTA</t>
  </si>
  <si>
    <t>SVEUKUPNO</t>
  </si>
  <si>
    <t>pdv (25%)</t>
  </si>
  <si>
    <t xml:space="preserve">Izvođenje svih elemenata  gumene antistresne lijevane podne obloge  u debljini sloja od 70 mm. Podloga se predviđa ispod budućeg dječjeg igrališta. Postavljanje obloge vrši se redoslijedom postave donjeg sloja SBR-a u debljini od 60  mm, i gornjeg sloja mješavine  EPDM-a  u debljini 10 mm uz preciznu obradu rubova. Gumena podloga radi se u crvenoj boji.  Proizvod mora biti izveden u skladu sa zahtjevima sigurnosne norme  HRN EN 1177 ili jednakovrijedno i sukladno HIC testu proizvođača. Potrebno je predvidjeti sve elemente prema uputi proizvođača do kompletne ugradnje. </t>
  </si>
  <si>
    <t>Dobava i ugradnja opreme na lokaciju</t>
  </si>
  <si>
    <r>
      <rPr>
        <b/>
        <sz val="10"/>
        <rFont val="Arial"/>
        <family val="2"/>
        <charset val="238"/>
      </rPr>
      <t xml:space="preserve">NAPOMENA: </t>
    </r>
    <r>
      <rPr>
        <sz val="10"/>
        <rFont val="Arial"/>
        <family val="2"/>
        <charset val="238"/>
      </rPr>
      <t xml:space="preserve">Nabava, doprema i postava sprava za dječje igralište. Sprave su kombinacija drvene / metalne konstrukcije koja se učvršćuje vijcima sa maticom. Sva proizvedena igrala trebaju biti proizvedena na način da su u skladu s Normom HRN EN 1176 ili jednakovrijedno, tehničkim propisima za drvene i čelične konstrukcije ili jednakovrijedno i projektnom dokumentacijom. Izvođač elemenata za igru mora izraditi radionički nacrt za svaki element pri čemu izvedba i ugradnja moraju odgovarati odredbama Norme HRN EN 1176 ili jednakovrijedno. Radionički nacrti moraju biti priloženi u sklopu nuđenja troškovnika čime dokazuje tehničku sposobnost ponuđenog. Za cjelokupnu izvedbu i ugrađenu opremu izvođač izdaje certifikat / izjavu o sukladnosti proizvoda s Normom HRN EN 1176 ili jednakovrijedno.
</t>
    </r>
  </si>
  <si>
    <r>
      <t xml:space="preserve">
MULTIFUNKCIONALNA PENJALICA SA ZIDOM ZA PENJANJE
</t>
    </r>
    <r>
      <rPr>
        <sz val="10"/>
        <color theme="1"/>
        <rFont val="Arial"/>
        <family val="2"/>
        <charset val="238"/>
      </rPr>
      <t>Multifunkcionalna penjalica napravljena je od čelične konstrukcije cijevi kružnog promjera 139,7x4.0 mm s tolerancijom ± 5 % obrađena cinčanjem i plastifikacijom. Konstrukcija segmenta penjalice napravljena je od jednog komada te savinuta na pozicijama od glavne osi 112º i 132º.  Sprava se sastoji od elemenata za penjanje koji su napravljeni od  poliamidnog užeta u boji sa svim spojnim sredstvima. Zid za penjanje napravljen je od vodootporne šperploče premazan zaštitnim sredstvima sa ugrađenim ergonomskim grifovima za hvatanje.  Ukupne dimenzije penjalice su 477d178š210v cm s tolerancijom ± 5 %. Penjalica se temelji na pripremljen betonski temelj. Multifunkcionalna penjalica mora u potpunosti biti izvedena prema Normi HRN EN 1176 ili jednakovrijedno.</t>
    </r>
  </si>
  <si>
    <r>
      <rPr>
        <b/>
        <sz val="10"/>
        <rFont val="Arial"/>
        <family val="2"/>
        <charset val="238"/>
      </rPr>
      <t xml:space="preserve">NAPOMENA I: </t>
    </r>
    <r>
      <rPr>
        <sz val="10"/>
        <rFont val="Arial"/>
        <family val="2"/>
        <charset val="238"/>
      </rPr>
      <t xml:space="preserve"> Sve radove izvesti prema općim tehničkim uvjetima. Prije početka radova označiti sve trase postojećih instalacija unutar obuhvata izvođenja radova, a prema dobivenim posebnim uvjetima građenja.Sve instalacije na označenim trasama zaštititi od mogućih oštećivanja. Nasip i zatrpavanje zemljom izvesti u slojevima uz nabijanje na potrebnu zbijenost. Sva zatrpavanja i nasipavanja izvesti materijalom bez otpadaka i organskih tvari. Svi zemljani radovi moraju se izvoditi u skladu s tehničkim uvjetima za zemljane radove. Obračun količina nasipavanja vrši se u svemu prema građevinskim normama. Nasip se mjeri materijalom u izvedenom stanju na mjestu izvedbe.  Izvođač radova dužan je betonske radove izvesti prema pravilniku o tehničkim normativima za beton i armirani beton, opisima i stavkama troškovnika, te prema HRN ili jednakovrijedno.
</t>
    </r>
  </si>
  <si>
    <r>
      <t xml:space="preserve">
LJULJAČKA KOŠARA
</t>
    </r>
    <r>
      <rPr>
        <sz val="10"/>
        <rFont val="Arial"/>
        <family val="2"/>
        <charset val="238"/>
      </rPr>
      <t xml:space="preserve">Konstrukcija ljuljačke košare napravljena je od metalne konstrukcije, cijevi promjera cca 101,6 mm i 80x80  mm s tolerancijom </t>
    </r>
    <r>
      <rPr>
        <sz val="10"/>
        <rFont val="Aptos Narrow"/>
        <family val="2"/>
      </rPr>
      <t>±</t>
    </r>
    <r>
      <rPr>
        <sz val="10"/>
        <rFont val="Arial"/>
        <family val="2"/>
        <charset val="238"/>
      </rPr>
      <t xml:space="preserve"> 5%, obrađena cinčanjem i plastifikacijom. Košara za ljuljanje je od poliamidnog užeta u boji ojačanog sajlama, a lanci su od nehrđajućeg čelika. Ukupne dimenzije ljuljačke su 381d 110š 233v  s tolerancijom ± 5 %, nasuprotni stupovi su postavljeni na razmak od glavne osi 27 º. Ljuljačka košara napravljena je u cijelosti samo od dvije cijevi međusobno spojene. Kapacitet sprave su 4 korisnika. Sprava potiče korisnike na istraživanje i suzbijanje straha od vrtnje i kretanja, potiče socijalizaciju, utječe na razvoj koordinacije i ravnoteže.  Sprava se temelji na betonske temelje. Ljuljačka košara mora u potpunosti biti izvedena prema Normi HRN EN 1176 ili jednakovrijedno.</t>
    </r>
  </si>
  <si>
    <r>
      <t xml:space="preserve">
LJULJAČKA - jedna standardna jedna baby sjedalica
</t>
    </r>
    <r>
      <rPr>
        <sz val="10"/>
        <rFont val="Arial"/>
        <family val="2"/>
        <charset val="238"/>
      </rPr>
      <t>Konstrukcija ljuljačke  napravljena je od metalne konstrukcije, cijevi promjera cca 101,6 mm i 80x80 mm s tolerancijom ± 5 %, obrađena cinčanjem i plastifikacijom. Sjedalice su metalne obložene gumom, a lanci su od nehrđajućeg čelika. Ljuljačka ima jednu baby sjedalicu i jednu standardnu. Ukupne dimenzije ljuljačke su 381d 110š 233v  s tolerancijom ± 5 %, nasuprotni stupovi su postavljeni na razmak od glavne osi 27 º. LJuljačka je napravljena u cijelosti samo od dvije cijevi međusobno spojene. Kapacitet sprave su 2 korisnika. Sprava potiče korisnike na istraživanje i suzbijanje straha od vrtnje i kretanja, potiče socijalizaciju, utječe na razvoj koordinacije i ravnoteže.  Sprava se temelji na betonske temelje. Ljuljačka mora u potpunosti biti izvedena prema Normi HRN EN 1176 ili jednakovrijedno.</t>
    </r>
  </si>
  <si>
    <r>
      <t xml:space="preserve">
TOBOGAN
T</t>
    </r>
    <r>
      <rPr>
        <sz val="10"/>
        <rFont val="Arial"/>
        <family val="2"/>
        <charset val="238"/>
      </rPr>
      <t xml:space="preserve">obogan je napravljen od čelične konstrukcije cijevi kružnog promjera 60,3x3,2 mm  s tolerancijom ± 5 % obrađene cinčanjem i plastifikacijom. Ostala podkonstrukcija također je obrađena cinčanjem i plastifikacijom. Glavna konstrukcija tobogana napravljena je od tri međusobno spojena komada. Svi dijelovi su spojeni pod 90º jedino je pozicija savinute cijevi penjalice mreže na 42º od glavne osne sredine. Ograde tobogana izrađene su od HDPE ploča u boji, izrazito otporne na vandalizam, vremenske utjecaje te UV zrake. Elementi tobogana su mreža za penjanje, platforma, tobogan i ograda. Visina platforme je 1,20 m.  Sprava služi za poticanje socijalizacije, utječe na razvoj koordinacije i ravnoteže. Tobogan ima dimenzije  459d 67š 220v s tolerancijom ± 5 % cm. Proizvod treba biti u potpunosti izrađen u skladu sa normom  EN 1176 ili jednakovrijednom.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</si>
</sst>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kn&quot;_-;\-* #,##0.00\ &quot;kn&quot;_-;_-* &quot;-&quot;??\ &quot;kn&quot;_-;_-@_-"/>
    <numFmt numFmtId="165" formatCode="_-* #,##0.00\ [$€-1]_-;\-* #,##0.00\ [$€-1]_-;_-* &quot;-&quot;??\ [$€-1]_-;_-@_-"/>
    <numFmt numFmtId="166" formatCode="#,##0.00&quot; eur&quot;"/>
  </numFmts>
  <fonts count="13" x14ac:knownFonts="1">
    <font>
      <sz val="11"/>
      <color theme="1"/>
      <name val="Calibri"/>
      <family val="2"/>
      <charset val="238"/>
      <scheme val="minor"/>
    </font>
    <font>
      <sz val="11"/>
      <color theme="1"/>
      <name val="Calibri"/>
      <family val="2"/>
      <charset val="238"/>
      <scheme val="minor"/>
    </font>
    <font>
      <sz val="11"/>
      <color rgb="FF9C6500"/>
      <name val="Calibri"/>
      <family val="2"/>
      <charset val="238"/>
      <scheme val="minor"/>
    </font>
    <font>
      <b/>
      <sz val="11"/>
      <color theme="1"/>
      <name val="Calibri"/>
      <family val="2"/>
      <charset val="238"/>
      <scheme val="minor"/>
    </font>
    <font>
      <sz val="10"/>
      <name val="Arial"/>
      <family val="2"/>
      <charset val="238"/>
    </font>
    <font>
      <b/>
      <sz val="10"/>
      <name val="Arial"/>
      <family val="2"/>
      <charset val="238"/>
    </font>
    <font>
      <sz val="11"/>
      <color rgb="FF9C6500"/>
      <name val="Calibri"/>
      <family val="2"/>
      <charset val="238"/>
    </font>
    <font>
      <sz val="10"/>
      <color rgb="FF9C6500"/>
      <name val="Arial"/>
      <family val="2"/>
      <charset val="238"/>
    </font>
    <font>
      <sz val="10"/>
      <color theme="1"/>
      <name val="Arial"/>
      <family val="2"/>
      <charset val="238"/>
    </font>
    <font>
      <b/>
      <sz val="10"/>
      <color theme="1"/>
      <name val="Arial"/>
      <family val="2"/>
      <charset val="238"/>
    </font>
    <font>
      <b/>
      <sz val="12"/>
      <name val="Arial"/>
      <family val="2"/>
      <charset val="238"/>
    </font>
    <font>
      <sz val="10"/>
      <name val="Aptos Narrow"/>
      <family val="2"/>
    </font>
    <font>
      <sz val="11"/>
      <name val="Arial CE"/>
      <charset val="238"/>
    </font>
  </fonts>
  <fills count="5">
    <fill>
      <patternFill patternType="none"/>
    </fill>
    <fill>
      <patternFill patternType="gray125"/>
    </fill>
    <fill>
      <patternFill patternType="solid">
        <fgColor rgb="FFFFEB9C"/>
      </patternFill>
    </fill>
    <fill>
      <patternFill patternType="solid">
        <fgColor theme="9" tint="0.59999389629810485"/>
        <bgColor indexed="64"/>
      </patternFill>
    </fill>
    <fill>
      <patternFill patternType="solid">
        <fgColor rgb="FFFFEB9C"/>
        <bgColor rgb="FFFFFFCC"/>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auto="1"/>
      </top>
      <bottom/>
      <diagonal/>
    </border>
    <border>
      <left/>
      <right style="thin">
        <color indexed="64"/>
      </right>
      <top/>
      <bottom style="thin">
        <color auto="1"/>
      </bottom>
      <diagonal/>
    </border>
  </borders>
  <cellStyleXfs count="6">
    <xf numFmtId="0" fontId="0" fillId="0" borderId="0"/>
    <xf numFmtId="164" fontId="1" fillId="0" borderId="0" applyFont="0" applyFill="0" applyBorder="0" applyAlignment="0" applyProtection="0"/>
    <xf numFmtId="0" fontId="2" fillId="2" borderId="0" applyNumberFormat="0" applyBorder="0" applyAlignment="0" applyProtection="0"/>
    <xf numFmtId="0" fontId="4" fillId="0" borderId="0"/>
    <xf numFmtId="0" fontId="6" fillId="4" borderId="0" applyBorder="0" applyProtection="0"/>
    <xf numFmtId="0" fontId="12" fillId="0" borderId="0">
      <alignment vertical="center"/>
    </xf>
  </cellStyleXfs>
  <cellXfs count="60">
    <xf numFmtId="0" fontId="0" fillId="0" borderId="0" xfId="0"/>
    <xf numFmtId="0" fontId="4" fillId="3" borderId="1" xfId="3" applyFill="1" applyBorder="1" applyAlignment="1">
      <alignment horizontal="center" wrapText="1"/>
    </xf>
    <xf numFmtId="0" fontId="4" fillId="3" borderId="1" xfId="3" applyFill="1" applyBorder="1" applyAlignment="1">
      <alignment horizontal="center"/>
    </xf>
    <xf numFmtId="165" fontId="4" fillId="3" borderId="1" xfId="1" applyNumberFormat="1" applyFont="1" applyFill="1" applyBorder="1" applyAlignment="1">
      <alignment horizontal="center"/>
    </xf>
    <xf numFmtId="0" fontId="5" fillId="0" borderId="2" xfId="3" applyFont="1" applyBorder="1" applyAlignment="1">
      <alignment horizontal="center" wrapText="1"/>
    </xf>
    <xf numFmtId="2" fontId="4" fillId="0" borderId="2" xfId="0" applyNumberFormat="1" applyFont="1" applyBorder="1" applyAlignment="1">
      <alignment horizontal="center"/>
    </xf>
    <xf numFmtId="165" fontId="4" fillId="0" borderId="2" xfId="1" applyNumberFormat="1" applyFont="1" applyFill="1" applyBorder="1" applyAlignment="1">
      <alignment horizontal="center"/>
    </xf>
    <xf numFmtId="165" fontId="5" fillId="0" borderId="6" xfId="1" applyNumberFormat="1" applyFont="1" applyFill="1" applyBorder="1" applyAlignment="1">
      <alignment horizontal="center"/>
    </xf>
    <xf numFmtId="0" fontId="5" fillId="3" borderId="1" xfId="3" applyFont="1" applyFill="1" applyBorder="1" applyAlignment="1">
      <alignment horizontal="center" wrapText="1"/>
    </xf>
    <xf numFmtId="0" fontId="5" fillId="3" borderId="1" xfId="3" applyFont="1" applyFill="1" applyBorder="1" applyAlignment="1">
      <alignment horizontal="center"/>
    </xf>
    <xf numFmtId="165" fontId="5" fillId="3" borderId="1" xfId="1" applyNumberFormat="1" applyFont="1" applyFill="1" applyBorder="1" applyAlignment="1">
      <alignment horizontal="center"/>
    </xf>
    <xf numFmtId="4" fontId="4" fillId="3" borderId="1" xfId="3" applyNumberFormat="1" applyFill="1" applyBorder="1" applyAlignment="1">
      <alignment horizontal="center"/>
    </xf>
    <xf numFmtId="0" fontId="5" fillId="0" borderId="3" xfId="3" applyFont="1" applyBorder="1" applyAlignment="1">
      <alignment horizontal="center" wrapText="1"/>
    </xf>
    <xf numFmtId="0" fontId="4" fillId="0" borderId="0" xfId="0" applyFont="1" applyAlignment="1">
      <alignment horizontal="center" vertical="center"/>
    </xf>
    <xf numFmtId="0" fontId="5" fillId="0" borderId="0" xfId="0" applyFont="1" applyAlignment="1">
      <alignment horizontal="justify" vertical="top" wrapText="1"/>
    </xf>
    <xf numFmtId="0" fontId="4" fillId="0" borderId="0" xfId="3" applyAlignment="1">
      <alignment horizontal="center"/>
    </xf>
    <xf numFmtId="4" fontId="4" fillId="0" borderId="0" xfId="3" applyNumberFormat="1" applyAlignment="1">
      <alignment horizontal="center"/>
    </xf>
    <xf numFmtId="165" fontId="4" fillId="0" borderId="0" xfId="1" applyNumberFormat="1" applyFont="1" applyFill="1" applyBorder="1" applyAlignment="1">
      <alignment horizontal="center"/>
    </xf>
    <xf numFmtId="165" fontId="5" fillId="0" borderId="0" xfId="1" applyNumberFormat="1" applyFont="1" applyFill="1" applyBorder="1" applyAlignment="1">
      <alignment horizontal="center"/>
    </xf>
    <xf numFmtId="0" fontId="8" fillId="0" borderId="2" xfId="0" applyFont="1" applyBorder="1"/>
    <xf numFmtId="0" fontId="4" fillId="0" borderId="2" xfId="3" applyBorder="1" applyAlignment="1">
      <alignment horizontal="center"/>
    </xf>
    <xf numFmtId="4" fontId="4" fillId="0" borderId="2" xfId="3" applyNumberFormat="1" applyBorder="1" applyAlignment="1">
      <alignment horizontal="center"/>
    </xf>
    <xf numFmtId="165" fontId="5" fillId="0" borderId="2" xfId="1" applyNumberFormat="1" applyFont="1" applyFill="1" applyBorder="1" applyAlignment="1">
      <alignment horizontal="center"/>
    </xf>
    <xf numFmtId="0" fontId="8" fillId="0" borderId="0" xfId="0" applyFont="1" applyAlignment="1">
      <alignment horizontal="center" vertical="center"/>
    </xf>
    <xf numFmtId="0" fontId="8" fillId="0" borderId="0" xfId="0" applyFont="1"/>
    <xf numFmtId="0" fontId="9" fillId="0" borderId="0" xfId="0" applyFont="1" applyAlignment="1">
      <alignment horizontal="justify" wrapText="1"/>
    </xf>
    <xf numFmtId="0" fontId="8" fillId="3" borderId="3" xfId="0" applyFont="1" applyFill="1" applyBorder="1"/>
    <xf numFmtId="0" fontId="9" fillId="3" borderId="3" xfId="0" applyFont="1" applyFill="1" applyBorder="1" applyAlignment="1">
      <alignment horizontal="left" wrapText="1"/>
    </xf>
    <xf numFmtId="0" fontId="8" fillId="3" borderId="3" xfId="0" applyFont="1" applyFill="1" applyBorder="1" applyAlignment="1">
      <alignment horizontal="center"/>
    </xf>
    <xf numFmtId="0" fontId="4" fillId="3" borderId="3" xfId="0" applyFont="1" applyFill="1" applyBorder="1" applyAlignment="1">
      <alignment horizontal="center"/>
    </xf>
    <xf numFmtId="165" fontId="8" fillId="3" borderId="3" xfId="1" applyNumberFormat="1" applyFont="1" applyFill="1" applyBorder="1" applyAlignment="1">
      <alignment horizontal="center"/>
    </xf>
    <xf numFmtId="165" fontId="9" fillId="3" borderId="3" xfId="1" applyNumberFormat="1" applyFont="1" applyFill="1" applyBorder="1" applyAlignment="1">
      <alignment horizontal="center"/>
    </xf>
    <xf numFmtId="0" fontId="9" fillId="0" borderId="3" xfId="0" applyFont="1" applyBorder="1" applyAlignment="1">
      <alignment horizontal="left" vertical="top"/>
    </xf>
    <xf numFmtId="165" fontId="9" fillId="0" borderId="3" xfId="1" applyNumberFormat="1" applyFont="1" applyFill="1" applyBorder="1" applyAlignment="1"/>
    <xf numFmtId="165" fontId="8" fillId="0" borderId="3" xfId="1" applyNumberFormat="1" applyFont="1" applyFill="1" applyBorder="1" applyAlignment="1"/>
    <xf numFmtId="0" fontId="7" fillId="3" borderId="2" xfId="2" applyFont="1" applyFill="1" applyBorder="1"/>
    <xf numFmtId="0" fontId="7" fillId="3" borderId="2" xfId="2" applyFont="1" applyFill="1" applyBorder="1" applyAlignment="1">
      <alignment horizontal="center"/>
    </xf>
    <xf numFmtId="4" fontId="4" fillId="3" borderId="2" xfId="2" applyNumberFormat="1" applyFont="1" applyFill="1" applyBorder="1" applyAlignment="1">
      <alignment horizontal="center"/>
    </xf>
    <xf numFmtId="0" fontId="4" fillId="0" borderId="0" xfId="4" applyFont="1" applyFill="1" applyBorder="1" applyAlignment="1" applyProtection="1">
      <alignment horizontal="center"/>
    </xf>
    <xf numFmtId="4" fontId="4" fillId="0" borderId="0" xfId="4" applyNumberFormat="1" applyFont="1" applyFill="1" applyBorder="1" applyProtection="1"/>
    <xf numFmtId="166" fontId="4" fillId="0" borderId="0" xfId="4" applyNumberFormat="1" applyFont="1" applyFill="1" applyBorder="1" applyProtection="1"/>
    <xf numFmtId="166" fontId="4" fillId="0" borderId="5" xfId="4" applyNumberFormat="1" applyFont="1" applyFill="1" applyBorder="1" applyProtection="1"/>
    <xf numFmtId="0" fontId="4" fillId="0" borderId="2" xfId="0" applyFont="1" applyBorder="1" applyAlignment="1">
      <alignment horizontal="center"/>
    </xf>
    <xf numFmtId="0" fontId="3" fillId="0" borderId="0" xfId="0" applyFont="1"/>
    <xf numFmtId="0" fontId="9" fillId="0" borderId="0" xfId="0" applyFont="1" applyAlignment="1">
      <alignment horizontal="justify" vertical="center" wrapText="1"/>
    </xf>
    <xf numFmtId="0" fontId="4" fillId="3" borderId="1" xfId="3" applyFill="1" applyBorder="1" applyAlignment="1">
      <alignment horizontal="justify" wrapText="1"/>
    </xf>
    <xf numFmtId="0" fontId="5" fillId="3" borderId="1" xfId="3" applyFont="1" applyFill="1" applyBorder="1" applyAlignment="1">
      <alignment horizontal="justify" wrapText="1"/>
    </xf>
    <xf numFmtId="0" fontId="4" fillId="0" borderId="0" xfId="4" applyFont="1" applyFill="1" applyBorder="1" applyAlignment="1" applyProtection="1">
      <alignment horizontal="left" wrapText="1"/>
    </xf>
    <xf numFmtId="0" fontId="4" fillId="0" borderId="6" xfId="0" applyFont="1" applyBorder="1" applyAlignment="1">
      <alignment horizontal="justify" wrapText="1"/>
    </xf>
    <xf numFmtId="0" fontId="5" fillId="3" borderId="1" xfId="3" applyFont="1" applyFill="1" applyBorder="1" applyAlignment="1">
      <alignment horizontal="left" wrapText="1"/>
    </xf>
    <xf numFmtId="0" fontId="5" fillId="0" borderId="0" xfId="0" applyFont="1" applyAlignment="1">
      <alignment horizontal="justify" wrapText="1"/>
    </xf>
    <xf numFmtId="0" fontId="8" fillId="0" borderId="2" xfId="0" applyFont="1" applyBorder="1" applyAlignment="1">
      <alignment horizontal="justify" wrapText="1"/>
    </xf>
    <xf numFmtId="0" fontId="8" fillId="0" borderId="0" xfId="0" applyFont="1" applyAlignment="1">
      <alignment horizontal="justify"/>
    </xf>
    <xf numFmtId="0" fontId="5" fillId="3" borderId="2" xfId="2" applyFont="1" applyFill="1" applyBorder="1" applyAlignment="1">
      <alignment horizontal="left"/>
    </xf>
    <xf numFmtId="0" fontId="9" fillId="3" borderId="3" xfId="0" applyFont="1" applyFill="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xf>
    <xf numFmtId="0" fontId="4" fillId="0" borderId="3" xfId="3" applyBorder="1" applyAlignment="1">
      <alignment horizontal="left" vertical="top" wrapText="1"/>
    </xf>
    <xf numFmtId="0" fontId="4" fillId="0" borderId="4" xfId="3" applyBorder="1" applyAlignment="1">
      <alignment horizontal="left" vertical="top" wrapText="1"/>
    </xf>
    <xf numFmtId="0" fontId="10" fillId="3" borderId="0" xfId="2" applyFont="1" applyFill="1" applyBorder="1" applyAlignment="1">
      <alignment horizontal="left" vertical="top"/>
    </xf>
  </cellXfs>
  <cellStyles count="6">
    <cellStyle name="Currency" xfId="1" builtinId="4"/>
    <cellStyle name="Excel Built-in Neutral" xfId="4" xr:uid="{00000000-0005-0000-0000-000000000000}"/>
    <cellStyle name="Neutral" xfId="2" builtinId="28"/>
    <cellStyle name="Normal" xfId="0" builtinId="0"/>
    <cellStyle name="Normal 140" xfId="3" xr:uid="{00000000-0005-0000-0000-000002000000}"/>
    <cellStyle name="Obično 31" xfId="5" xr:uid="{7509036C-649D-4188-9B33-EEE342E287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E69E2-08C2-4211-A1FB-132CE05EFBA4}">
  <dimension ref="A1:F34"/>
  <sheetViews>
    <sheetView tabSelected="1" view="pageBreakPreview" topLeftCell="A17" zoomScaleNormal="100" zoomScaleSheetLayoutView="100" workbookViewId="0">
      <selection activeCell="P23" sqref="P23"/>
    </sheetView>
  </sheetViews>
  <sheetFormatPr defaultRowHeight="15" x14ac:dyDescent="0.25"/>
  <cols>
    <col min="1" max="1" width="4.7109375" bestFit="1" customWidth="1"/>
    <col min="2" max="2" width="58.7109375" customWidth="1"/>
    <col min="3" max="3" width="6.28515625" bestFit="1" customWidth="1"/>
    <col min="4" max="4" width="7.7109375" bestFit="1" customWidth="1"/>
    <col min="5" max="5" width="10.7109375" bestFit="1" customWidth="1"/>
    <col min="6" max="6" width="12" bestFit="1" customWidth="1"/>
  </cols>
  <sheetData>
    <row r="1" spans="1:6" s="43" customFormat="1" x14ac:dyDescent="0.25">
      <c r="A1" s="55" t="s">
        <v>0</v>
      </c>
      <c r="B1" s="55"/>
      <c r="C1" s="55"/>
      <c r="D1" s="55"/>
      <c r="E1" s="55"/>
      <c r="F1" s="55"/>
    </row>
    <row r="2" spans="1:6" s="43" customFormat="1" x14ac:dyDescent="0.25">
      <c r="A2" s="56"/>
      <c r="B2" s="56"/>
      <c r="C2" s="56"/>
      <c r="D2" s="56"/>
      <c r="E2" s="56"/>
      <c r="F2" s="56"/>
    </row>
    <row r="4" spans="1:6" x14ac:dyDescent="0.25">
      <c r="A4" s="1" t="s">
        <v>1</v>
      </c>
      <c r="B4" s="45" t="s">
        <v>2</v>
      </c>
      <c r="C4" s="2" t="s">
        <v>3</v>
      </c>
      <c r="D4" s="2" t="s">
        <v>4</v>
      </c>
      <c r="E4" s="3" t="s">
        <v>5</v>
      </c>
      <c r="F4" s="3" t="s">
        <v>6</v>
      </c>
    </row>
    <row r="5" spans="1:6" ht="135.75" customHeight="1" x14ac:dyDescent="0.25">
      <c r="A5" s="4"/>
      <c r="B5" s="57" t="s">
        <v>35</v>
      </c>
      <c r="C5" s="57"/>
      <c r="D5" s="57"/>
      <c r="E5" s="57"/>
      <c r="F5" s="58"/>
    </row>
    <row r="6" spans="1:6" x14ac:dyDescent="0.25">
      <c r="A6" s="1">
        <v>1</v>
      </c>
      <c r="B6" s="46" t="s">
        <v>7</v>
      </c>
      <c r="C6" s="2"/>
      <c r="D6" s="2"/>
      <c r="E6" s="3"/>
      <c r="F6" s="3"/>
    </row>
    <row r="7" spans="1:6" ht="133.15" customHeight="1" x14ac:dyDescent="0.25">
      <c r="A7" s="13" t="s">
        <v>8</v>
      </c>
      <c r="B7" s="47" t="s">
        <v>31</v>
      </c>
      <c r="C7" s="38"/>
      <c r="D7" s="39"/>
      <c r="E7" s="40"/>
      <c r="F7" s="41"/>
    </row>
    <row r="8" spans="1:6" ht="26.25" x14ac:dyDescent="0.25">
      <c r="A8" s="42"/>
      <c r="B8" s="48" t="s">
        <v>9</v>
      </c>
      <c r="C8" s="42" t="s">
        <v>10</v>
      </c>
      <c r="D8" s="5">
        <v>145</v>
      </c>
      <c r="E8" s="6">
        <v>0</v>
      </c>
      <c r="F8" s="7">
        <f>D8*E8</f>
        <v>0</v>
      </c>
    </row>
    <row r="9" spans="1:6" x14ac:dyDescent="0.25">
      <c r="A9" s="8">
        <v>1</v>
      </c>
      <c r="B9" s="46" t="s">
        <v>11</v>
      </c>
      <c r="C9" s="9"/>
      <c r="D9" s="9"/>
      <c r="E9" s="10"/>
      <c r="F9" s="10">
        <f>F8</f>
        <v>0</v>
      </c>
    </row>
    <row r="10" spans="1:6" x14ac:dyDescent="0.25">
      <c r="A10" s="8">
        <v>2</v>
      </c>
      <c r="B10" s="49" t="s">
        <v>12</v>
      </c>
      <c r="C10" s="2"/>
      <c r="D10" s="11"/>
      <c r="E10" s="3"/>
      <c r="F10" s="10"/>
    </row>
    <row r="11" spans="1:6" ht="106.5" customHeight="1" x14ac:dyDescent="0.25">
      <c r="A11" s="12"/>
      <c r="B11" s="57" t="s">
        <v>33</v>
      </c>
      <c r="C11" s="57"/>
      <c r="D11" s="57"/>
      <c r="E11" s="57"/>
      <c r="F11" s="57"/>
    </row>
    <row r="12" spans="1:6" ht="176.45" customHeight="1" x14ac:dyDescent="0.25">
      <c r="A12" s="13" t="s">
        <v>16</v>
      </c>
      <c r="B12" s="50" t="s">
        <v>36</v>
      </c>
      <c r="C12" s="15"/>
      <c r="D12" s="16"/>
      <c r="E12" s="17"/>
      <c r="F12" s="18"/>
    </row>
    <row r="13" spans="1:6" x14ac:dyDescent="0.25">
      <c r="A13" s="19"/>
      <c r="B13" s="51" t="s">
        <v>14</v>
      </c>
      <c r="C13" s="20" t="s">
        <v>15</v>
      </c>
      <c r="D13" s="21">
        <v>1</v>
      </c>
      <c r="E13" s="6">
        <v>0</v>
      </c>
      <c r="F13" s="22">
        <f>D13*E13</f>
        <v>0</v>
      </c>
    </row>
    <row r="14" spans="1:6" ht="187.9" customHeight="1" x14ac:dyDescent="0.25">
      <c r="A14" s="13" t="s">
        <v>13</v>
      </c>
      <c r="B14" s="14" t="s">
        <v>37</v>
      </c>
      <c r="C14" s="15"/>
      <c r="D14" s="16"/>
      <c r="E14" s="17"/>
      <c r="F14" s="18"/>
    </row>
    <row r="15" spans="1:6" x14ac:dyDescent="0.25">
      <c r="A15" s="19"/>
      <c r="B15" s="51" t="s">
        <v>14</v>
      </c>
      <c r="C15" s="20" t="s">
        <v>15</v>
      </c>
      <c r="D15" s="21">
        <v>1</v>
      </c>
      <c r="E15" s="6">
        <v>0</v>
      </c>
      <c r="F15" s="22">
        <f>D15*E15</f>
        <v>0</v>
      </c>
    </row>
    <row r="16" spans="1:6" ht="203.45" customHeight="1" x14ac:dyDescent="0.25">
      <c r="A16" s="23" t="s">
        <v>17</v>
      </c>
      <c r="B16" s="50" t="s">
        <v>38</v>
      </c>
      <c r="C16" s="15"/>
      <c r="D16" s="16"/>
      <c r="E16" s="17"/>
      <c r="F16" s="18"/>
    </row>
    <row r="17" spans="1:6" x14ac:dyDescent="0.25">
      <c r="A17" s="19"/>
      <c r="B17" s="51" t="s">
        <v>14</v>
      </c>
      <c r="C17" s="20" t="s">
        <v>15</v>
      </c>
      <c r="D17" s="21">
        <v>1</v>
      </c>
      <c r="E17" s="6">
        <v>0</v>
      </c>
      <c r="F17" s="22">
        <f>D17*E17</f>
        <v>0</v>
      </c>
    </row>
    <row r="18" spans="1:6" ht="172.15" customHeight="1" x14ac:dyDescent="0.25">
      <c r="A18" s="23" t="s">
        <v>18</v>
      </c>
      <c r="B18" s="25" t="s">
        <v>34</v>
      </c>
      <c r="C18" s="15"/>
      <c r="D18" s="16"/>
      <c r="E18" s="17"/>
      <c r="F18" s="18"/>
    </row>
    <row r="19" spans="1:6" x14ac:dyDescent="0.25">
      <c r="A19" s="19"/>
      <c r="B19" s="51" t="s">
        <v>14</v>
      </c>
      <c r="C19" s="20" t="s">
        <v>15</v>
      </c>
      <c r="D19" s="21">
        <v>1</v>
      </c>
      <c r="E19" s="6">
        <v>0</v>
      </c>
      <c r="F19" s="22">
        <f>D19*E19</f>
        <v>0</v>
      </c>
    </row>
    <row r="20" spans="1:6" ht="22.15" customHeight="1" x14ac:dyDescent="0.25">
      <c r="A20" s="24" t="s">
        <v>19</v>
      </c>
      <c r="B20" s="44" t="s">
        <v>20</v>
      </c>
      <c r="C20" s="15"/>
      <c r="D20" s="16"/>
      <c r="E20" s="17"/>
      <c r="F20" s="18"/>
    </row>
    <row r="21" spans="1:6" ht="90" x14ac:dyDescent="0.25">
      <c r="A21" s="24"/>
      <c r="B21" s="52" t="s">
        <v>21</v>
      </c>
      <c r="C21" s="15"/>
      <c r="D21" s="16"/>
      <c r="E21" s="17"/>
      <c r="F21" s="18"/>
    </row>
    <row r="22" spans="1:6" x14ac:dyDescent="0.25">
      <c r="A22" s="19"/>
      <c r="B22" s="51" t="s">
        <v>14</v>
      </c>
      <c r="C22" s="20" t="s">
        <v>15</v>
      </c>
      <c r="D22" s="21">
        <v>1</v>
      </c>
      <c r="E22" s="6">
        <v>0</v>
      </c>
      <c r="F22" s="22">
        <f>D22*E22</f>
        <v>0</v>
      </c>
    </row>
    <row r="23" spans="1:6" ht="22.15" customHeight="1" x14ac:dyDescent="0.25">
      <c r="A23" s="24" t="s">
        <v>19</v>
      </c>
      <c r="B23" s="25" t="s">
        <v>22</v>
      </c>
      <c r="C23" s="15"/>
      <c r="D23" s="16"/>
      <c r="E23" s="17"/>
      <c r="F23" s="18"/>
    </row>
    <row r="24" spans="1:6" x14ac:dyDescent="0.25">
      <c r="A24" s="24"/>
      <c r="B24" s="52" t="s">
        <v>32</v>
      </c>
      <c r="C24" s="15"/>
      <c r="D24" s="16"/>
      <c r="E24" s="17"/>
      <c r="F24" s="18"/>
    </row>
    <row r="25" spans="1:6" x14ac:dyDescent="0.25">
      <c r="A25" s="19"/>
      <c r="B25" s="51" t="s">
        <v>23</v>
      </c>
      <c r="C25" s="20" t="s">
        <v>24</v>
      </c>
      <c r="D25" s="21">
        <v>1</v>
      </c>
      <c r="E25" s="6">
        <v>0</v>
      </c>
      <c r="F25" s="22">
        <f>D25*E25</f>
        <v>0</v>
      </c>
    </row>
    <row r="27" spans="1:6" x14ac:dyDescent="0.25">
      <c r="A27" s="26"/>
      <c r="B27" s="27" t="s">
        <v>25</v>
      </c>
      <c r="C27" s="28"/>
      <c r="D27" s="29"/>
      <c r="E27" s="30"/>
      <c r="F27" s="31">
        <f>SUM(F13:F25)</f>
        <v>0</v>
      </c>
    </row>
    <row r="28" spans="1:6" x14ac:dyDescent="0.25">
      <c r="A28" s="24"/>
      <c r="B28" s="25"/>
      <c r="C28" s="15"/>
      <c r="D28" s="16"/>
      <c r="E28" s="17"/>
      <c r="F28" s="18"/>
    </row>
    <row r="29" spans="1:6" ht="15.75" x14ac:dyDescent="0.25">
      <c r="A29" s="59" t="s">
        <v>26</v>
      </c>
      <c r="B29" s="59"/>
      <c r="C29" s="59"/>
      <c r="D29" s="59"/>
      <c r="E29" s="17"/>
      <c r="F29" s="17"/>
    </row>
    <row r="30" spans="1:6" x14ac:dyDescent="0.25">
      <c r="A30" s="32"/>
      <c r="B30" s="54" t="s">
        <v>27</v>
      </c>
      <c r="C30" s="54"/>
      <c r="D30" s="54"/>
      <c r="E30" s="17"/>
      <c r="F30" s="17">
        <f>F9</f>
        <v>0</v>
      </c>
    </row>
    <row r="31" spans="1:6" x14ac:dyDescent="0.25">
      <c r="A31" s="32"/>
      <c r="B31" s="54" t="s">
        <v>28</v>
      </c>
      <c r="C31" s="54"/>
      <c r="D31" s="54"/>
      <c r="E31" s="33"/>
      <c r="F31" s="34">
        <f>F27</f>
        <v>0</v>
      </c>
    </row>
    <row r="32" spans="1:6" x14ac:dyDescent="0.25">
      <c r="A32" s="35"/>
      <c r="B32" s="53" t="s">
        <v>29</v>
      </c>
      <c r="C32" s="36"/>
      <c r="D32" s="37"/>
      <c r="E32" s="22"/>
      <c r="F32" s="22">
        <f>SUM(E30:F31)</f>
        <v>0</v>
      </c>
    </row>
    <row r="33" spans="1:6" x14ac:dyDescent="0.25">
      <c r="A33" s="35"/>
      <c r="B33" s="53" t="s">
        <v>30</v>
      </c>
      <c r="C33" s="36"/>
      <c r="D33" s="37"/>
      <c r="E33" s="22"/>
      <c r="F33" s="22">
        <f>F32*0.25</f>
        <v>0</v>
      </c>
    </row>
    <row r="34" spans="1:6" x14ac:dyDescent="0.25">
      <c r="A34" s="35"/>
      <c r="B34" s="53" t="s">
        <v>29</v>
      </c>
      <c r="C34" s="36"/>
      <c r="D34" s="37"/>
      <c r="E34" s="22"/>
      <c r="F34" s="22">
        <f>SUM(F32:F33)</f>
        <v>0</v>
      </c>
    </row>
  </sheetData>
  <mergeCells count="7">
    <mergeCell ref="B31:D31"/>
    <mergeCell ref="A1:F1"/>
    <mergeCell ref="A2:F2"/>
    <mergeCell ref="B5:F5"/>
    <mergeCell ref="B11:F11"/>
    <mergeCell ref="A29:D29"/>
    <mergeCell ref="B30:D30"/>
  </mergeCells>
  <pageMargins left="0.7" right="0.7"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 2 - oprema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Lešković</dc:creator>
  <cp:lastModifiedBy>Renata Božičević</cp:lastModifiedBy>
  <dcterms:created xsi:type="dcterms:W3CDTF">2025-05-28T06:12:36Z</dcterms:created>
  <dcterms:modified xsi:type="dcterms:W3CDTF">2025-06-26T12:17:58Z</dcterms:modified>
</cp:coreProperties>
</file>